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18" sheetId="1" r:id="rId1"/>
  </sheets>
  <definedNames>
    <definedName name="_xlnm.Print_Titles" localSheetId="0">'приложение 4 2018'!$4:$5</definedName>
    <definedName name="_xlnm.Print_Area" localSheetId="0">'приложение 4 2018'!$A$1:$H$69</definedName>
  </definedNames>
  <calcPr fullCalcOnLoad="1"/>
</workbook>
</file>

<file path=xl/sharedStrings.xml><?xml version="1.0" encoding="utf-8"?>
<sst xmlns="http://schemas.openxmlformats.org/spreadsheetml/2006/main" count="241" uniqueCount="76">
  <si>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</si>
  <si>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</si>
  <si>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</si>
  <si>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</si>
  <si>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</si>
  <si>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</si>
  <si>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</si>
  <si>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</si>
  <si>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</si>
  <si>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</si>
  <si>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</si>
  <si>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</si>
  <si>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</si>
  <si>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</si>
  <si>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</si>
  <si>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</si>
  <si>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</si>
  <si>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</si>
  <si>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</si>
  <si>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</si>
  <si>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</si>
  <si>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</si>
  <si>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</si>
  <si>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</si>
  <si>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</si>
  <si>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</si>
  <si>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</si>
  <si>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</si>
  <si>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</si>
  <si>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</si>
  <si>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</si>
  <si>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</si>
  <si>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</si>
  <si>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</si>
  <si>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</si>
  <si>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</si>
  <si>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</si>
  <si>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</si>
  <si>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</si>
  <si>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</si>
  <si>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</si>
  <si>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</si>
  <si>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</si>
  <si>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</si>
  <si>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</si>
  <si>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</si>
  <si>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</si>
  <si>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</si>
  <si>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</si>
  <si>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</si>
  <si>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</si>
  <si>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</si>
  <si>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</si>
  <si>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</si>
  <si>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</si>
  <si>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</si>
  <si>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на 2016-2018 годы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</si>
  <si>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</si>
  <si>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</si>
  <si>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</si>
  <si>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Администрация сельского поселения Верхняя Орлянка                                                                               муниципального района Сергиевский Самарской области</t>
  </si>
  <si>
    <t>Ведомственная структура расходов бюджета сельского поселения Верхняя Орлянка                                                                                       муниципального района Сергиевский Самарской области на 2019  год</t>
  </si>
  <si>
    <t>730</t>
  </si>
  <si>
    <t>Увеличение прочей кредиторской задолженности</t>
  </si>
  <si>
    <t>Обслуживание государственного внутреннего и муниципального долга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</si>
  <si>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</si>
  <si>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</si>
  <si>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</si>
  <si>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</si>
  <si>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</si>
  <si>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</si>
  <si>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</si>
  <si>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</si>
  <si>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</si>
  <si>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</si>
  <si>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               Приложение № 4                                                                                             к Решению Собрания представителей сельского поселения  Верхняя Орлянка муниципального района Сергиевский Самарской области "О бюджете сельского поселения Верхняя Орлянка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</si>
</sst>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69"/>
  <sheetViews>
    <sheetView tabSelected="1" view="pageBreakPreview" zoomScale="85" zoomScaleSheetLayoutView="85" zoomScalePageLayoutView="0" workbookViewId="0" topLeftCell="A4">
      <selection activeCell="G69" sqref="G69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37" t="s">
        <v>75</v>
      </c>
      <c r="F1" s="37"/>
      <c r="G1" s="37"/>
      <c r="H1" s="37"/>
      <c r="I1" s="37"/>
    </row>
    <row r="2" spans="1:9" ht="34.5" customHeight="1">
      <c r="A2" s="5"/>
      <c r="B2" s="38" t="s">
        <v>61</v>
      </c>
      <c r="C2" s="38"/>
      <c r="D2" s="38"/>
      <c r="E2" s="38"/>
      <c r="F2" s="38"/>
      <c r="G2" s="38"/>
      <c r="H2" s="38"/>
      <c r="I2" s="38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2" t="s">
        <v>38</v>
      </c>
      <c r="B4" s="32" t="s">
        <v>39</v>
      </c>
      <c r="C4" s="32" t="s">
        <v>40</v>
      </c>
      <c r="D4" s="32" t="s">
        <v>41</v>
      </c>
      <c r="E4" s="32" t="s">
        <v>42</v>
      </c>
      <c r="F4" s="32" t="s">
        <v>43</v>
      </c>
      <c r="G4" s="36" t="s">
        <v>9</v>
      </c>
      <c r="H4" s="36"/>
      <c r="I4" s="10"/>
    </row>
    <row r="5" spans="1:9" s="3" customFormat="1" ht="70.5" customHeight="1">
      <c r="A5" s="32"/>
      <c r="B5" s="32"/>
      <c r="C5" s="32"/>
      <c r="D5" s="32"/>
      <c r="E5" s="32"/>
      <c r="F5" s="32"/>
      <c r="G5" s="9" t="s">
        <v>15</v>
      </c>
      <c r="H5" s="30" t="s">
        <v>10</v>
      </c>
      <c r="I5" s="11"/>
    </row>
    <row r="6" spans="1:9" s="3" customFormat="1" ht="43.5" customHeight="1">
      <c r="A6" s="12">
        <v>420</v>
      </c>
      <c r="B6" s="33" t="s">
        <v>60</v>
      </c>
      <c r="C6" s="34"/>
      <c r="D6" s="34"/>
      <c r="E6" s="34"/>
      <c r="F6" s="34"/>
      <c r="G6" s="34"/>
      <c r="H6" s="35"/>
      <c r="I6" s="13"/>
    </row>
    <row r="7" spans="1:9" ht="48">
      <c r="A7" s="14">
        <v>420</v>
      </c>
      <c r="B7" s="15" t="s">
        <v>11</v>
      </c>
      <c r="C7" s="16" t="s">
        <v>4</v>
      </c>
      <c r="D7" s="16" t="s">
        <v>5</v>
      </c>
      <c r="E7" s="17"/>
      <c r="F7" s="17"/>
      <c r="G7" s="18">
        <f>G8</f>
        <v>609.7305100000001</v>
      </c>
      <c r="H7" s="18">
        <f>H8</f>
        <v>0</v>
      </c>
      <c r="I7" s="5"/>
    </row>
    <row r="8" spans="1:11" ht="78" customHeight="1">
      <c r="A8" s="14">
        <v>420</v>
      </c>
      <c r="B8" s="19" t="s">
        <v>65</v>
      </c>
      <c r="C8" s="20" t="s">
        <v>4</v>
      </c>
      <c r="D8" s="20" t="s">
        <v>5</v>
      </c>
      <c r="E8" s="20" t="s">
        <v>47</v>
      </c>
      <c r="F8" s="20"/>
      <c r="G8" s="21">
        <f>G9</f>
        <v>609.7305100000001</v>
      </c>
      <c r="H8" s="21">
        <f>H9</f>
        <v>0</v>
      </c>
      <c r="I8" s="5"/>
      <c r="K8" s="4"/>
    </row>
    <row r="9" spans="1:9" ht="32.25">
      <c r="A9" s="14">
        <v>420</v>
      </c>
      <c r="B9" s="22" t="s">
        <v>27</v>
      </c>
      <c r="C9" s="20" t="s">
        <v>4</v>
      </c>
      <c r="D9" s="20" t="s">
        <v>5</v>
      </c>
      <c r="E9" s="20" t="s">
        <v>47</v>
      </c>
      <c r="F9" s="20" t="s">
        <v>28</v>
      </c>
      <c r="G9" s="21">
        <f>554.30046+55.43005</f>
        <v>609.7305100000001</v>
      </c>
      <c r="H9" s="21">
        <v>0</v>
      </c>
      <c r="I9" s="5"/>
    </row>
    <row r="10" spans="1:9" ht="32.25">
      <c r="A10" s="14">
        <v>420</v>
      </c>
      <c r="B10" s="15" t="s">
        <v>48</v>
      </c>
      <c r="C10" s="20" t="s">
        <v>4</v>
      </c>
      <c r="D10" s="20" t="s">
        <v>16</v>
      </c>
      <c r="E10" s="23"/>
      <c r="F10" s="23"/>
      <c r="G10" s="18">
        <f>G11+G16</f>
        <v>1057.68689</v>
      </c>
      <c r="H10" s="18">
        <f>H11</f>
        <v>0</v>
      </c>
      <c r="I10" s="5"/>
    </row>
    <row r="11" spans="1:9" ht="81" customHeight="1">
      <c r="A11" s="14">
        <v>420</v>
      </c>
      <c r="B11" s="19" t="s">
        <v>66</v>
      </c>
      <c r="C11" s="20" t="s">
        <v>4</v>
      </c>
      <c r="D11" s="20" t="s">
        <v>16</v>
      </c>
      <c r="E11" s="20" t="s">
        <v>47</v>
      </c>
      <c r="F11" s="23"/>
      <c r="G11" s="21">
        <f>G12+G13+G14+G15</f>
        <v>983.52809</v>
      </c>
      <c r="H11" s="21">
        <f>H12+H13+H14+H15</f>
        <v>0</v>
      </c>
      <c r="I11" s="5"/>
    </row>
    <row r="12" spans="1:9" ht="32.25">
      <c r="A12" s="14">
        <v>420</v>
      </c>
      <c r="B12" s="22" t="s">
        <v>27</v>
      </c>
      <c r="C12" s="20" t="s">
        <v>4</v>
      </c>
      <c r="D12" s="20" t="s">
        <v>16</v>
      </c>
      <c r="E12" s="20" t="s">
        <v>47</v>
      </c>
      <c r="F12" s="20" t="s">
        <v>28</v>
      </c>
      <c r="G12" s="21">
        <f>516.285+155.91807+67.22031</f>
        <v>739.4233800000001</v>
      </c>
      <c r="H12" s="21">
        <v>0</v>
      </c>
      <c r="I12" s="5"/>
    </row>
    <row r="13" spans="1:9" ht="48">
      <c r="A13" s="14">
        <v>420</v>
      </c>
      <c r="B13" s="15" t="s">
        <v>29</v>
      </c>
      <c r="C13" s="20" t="s">
        <v>4</v>
      </c>
      <c r="D13" s="20" t="s">
        <v>16</v>
      </c>
      <c r="E13" s="20" t="s">
        <v>47</v>
      </c>
      <c r="F13" s="23">
        <v>240</v>
      </c>
      <c r="G13" s="21">
        <f>231.15808-10</f>
        <v>221.15808</v>
      </c>
      <c r="H13" s="21">
        <v>0</v>
      </c>
      <c r="I13" s="5"/>
    </row>
    <row r="14" spans="1:9" ht="18.75">
      <c r="A14" s="14">
        <v>420</v>
      </c>
      <c r="B14" s="15" t="s">
        <v>24</v>
      </c>
      <c r="C14" s="20" t="s">
        <v>4</v>
      </c>
      <c r="D14" s="20" t="s">
        <v>16</v>
      </c>
      <c r="E14" s="20" t="s">
        <v>47</v>
      </c>
      <c r="F14" s="23">
        <v>540</v>
      </c>
      <c r="G14" s="21">
        <v>18.74502</v>
      </c>
      <c r="H14" s="21">
        <v>0</v>
      </c>
      <c r="I14" s="5"/>
    </row>
    <row r="15" spans="1:9" ht="18.75">
      <c r="A15" s="14">
        <v>420</v>
      </c>
      <c r="B15" s="15" t="s">
        <v>30</v>
      </c>
      <c r="C15" s="20" t="s">
        <v>4</v>
      </c>
      <c r="D15" s="20" t="s">
        <v>16</v>
      </c>
      <c r="E15" s="20" t="s">
        <v>47</v>
      </c>
      <c r="F15" s="23">
        <v>850</v>
      </c>
      <c r="G15" s="21">
        <v>4.20161</v>
      </c>
      <c r="H15" s="21">
        <v>0</v>
      </c>
      <c r="I15" s="5"/>
    </row>
    <row r="16" spans="1:11" ht="81.75" customHeight="1">
      <c r="A16" s="14">
        <v>420</v>
      </c>
      <c r="B16" s="15" t="s">
        <v>67</v>
      </c>
      <c r="C16" s="20" t="s">
        <v>4</v>
      </c>
      <c r="D16" s="20" t="s">
        <v>16</v>
      </c>
      <c r="E16" s="20" t="s">
        <v>49</v>
      </c>
      <c r="F16" s="23"/>
      <c r="G16" s="21">
        <f>G17</f>
        <v>74.1588</v>
      </c>
      <c r="H16" s="21">
        <v>0</v>
      </c>
      <c r="I16" s="5"/>
      <c r="K16" s="4"/>
    </row>
    <row r="17" spans="1:9" ht="18.75">
      <c r="A17" s="14">
        <v>420</v>
      </c>
      <c r="B17" s="15" t="s">
        <v>24</v>
      </c>
      <c r="C17" s="20" t="s">
        <v>4</v>
      </c>
      <c r="D17" s="20" t="s">
        <v>16</v>
      </c>
      <c r="E17" s="20" t="s">
        <v>49</v>
      </c>
      <c r="F17" s="23">
        <v>540</v>
      </c>
      <c r="G17" s="21">
        <v>74.1588</v>
      </c>
      <c r="H17" s="21">
        <v>0</v>
      </c>
      <c r="I17" s="5"/>
    </row>
    <row r="18" spans="1:9" ht="63" customHeight="1">
      <c r="A18" s="14">
        <v>420</v>
      </c>
      <c r="B18" s="15" t="s">
        <v>25</v>
      </c>
      <c r="C18" s="20" t="s">
        <v>4</v>
      </c>
      <c r="D18" s="20" t="s">
        <v>19</v>
      </c>
      <c r="E18" s="20"/>
      <c r="F18" s="23"/>
      <c r="G18" s="18">
        <f>G19</f>
        <v>65.98896</v>
      </c>
      <c r="H18" s="18">
        <f>H19</f>
        <v>0</v>
      </c>
      <c r="I18" s="5"/>
    </row>
    <row r="19" spans="1:9" ht="81" customHeight="1">
      <c r="A19" s="14">
        <v>420</v>
      </c>
      <c r="B19" s="19" t="s">
        <v>65</v>
      </c>
      <c r="C19" s="20" t="s">
        <v>4</v>
      </c>
      <c r="D19" s="20" t="s">
        <v>19</v>
      </c>
      <c r="E19" s="20" t="s">
        <v>47</v>
      </c>
      <c r="F19" s="23"/>
      <c r="G19" s="21">
        <f>G20</f>
        <v>65.98896</v>
      </c>
      <c r="H19" s="21">
        <f>H20</f>
        <v>0</v>
      </c>
      <c r="I19" s="5"/>
    </row>
    <row r="20" spans="1:9" ht="22.5" customHeight="1">
      <c r="A20" s="14">
        <v>420</v>
      </c>
      <c r="B20" s="15" t="s">
        <v>24</v>
      </c>
      <c r="C20" s="20" t="s">
        <v>4</v>
      </c>
      <c r="D20" s="20" t="s">
        <v>19</v>
      </c>
      <c r="E20" s="20" t="s">
        <v>47</v>
      </c>
      <c r="F20" s="23">
        <v>540</v>
      </c>
      <c r="G20" s="21">
        <v>65.98896</v>
      </c>
      <c r="H20" s="21">
        <v>0</v>
      </c>
      <c r="I20" s="5"/>
    </row>
    <row r="21" spans="1:9" ht="21.75" customHeight="1">
      <c r="A21" s="14">
        <v>420</v>
      </c>
      <c r="B21" s="15" t="s">
        <v>14</v>
      </c>
      <c r="C21" s="20" t="s">
        <v>4</v>
      </c>
      <c r="D21" s="24" t="s">
        <v>7</v>
      </c>
      <c r="E21" s="23"/>
      <c r="F21" s="23"/>
      <c r="G21" s="18">
        <f>G22</f>
        <v>10</v>
      </c>
      <c r="H21" s="18">
        <f>H22</f>
        <v>0</v>
      </c>
      <c r="I21" s="5"/>
    </row>
    <row r="22" spans="1:9" ht="32.25">
      <c r="A22" s="14">
        <v>420</v>
      </c>
      <c r="B22" s="19" t="s">
        <v>37</v>
      </c>
      <c r="C22" s="20" t="s">
        <v>4</v>
      </c>
      <c r="D22" s="24" t="s">
        <v>7</v>
      </c>
      <c r="E22" s="23">
        <v>9900000000</v>
      </c>
      <c r="F22" s="23"/>
      <c r="G22" s="21">
        <f>G23</f>
        <v>10</v>
      </c>
      <c r="H22" s="21">
        <f>H23</f>
        <v>0</v>
      </c>
      <c r="I22" s="5"/>
    </row>
    <row r="23" spans="1:9" ht="18.75">
      <c r="A23" s="14">
        <v>420</v>
      </c>
      <c r="B23" s="15" t="s">
        <v>22</v>
      </c>
      <c r="C23" s="20" t="s">
        <v>4</v>
      </c>
      <c r="D23" s="24" t="s">
        <v>7</v>
      </c>
      <c r="E23" s="23">
        <v>9900000000</v>
      </c>
      <c r="F23" s="20" t="s">
        <v>21</v>
      </c>
      <c r="G23" s="21">
        <v>10</v>
      </c>
      <c r="H23" s="21">
        <v>0</v>
      </c>
      <c r="I23" s="5"/>
    </row>
    <row r="24" spans="1:9" ht="27" customHeight="1">
      <c r="A24" s="14">
        <v>420</v>
      </c>
      <c r="B24" s="15" t="s">
        <v>6</v>
      </c>
      <c r="C24" s="20" t="s">
        <v>4</v>
      </c>
      <c r="D24" s="24" t="s">
        <v>13</v>
      </c>
      <c r="E24" s="23"/>
      <c r="F24" s="23"/>
      <c r="G24" s="18">
        <f>G25+G28+G30</f>
        <v>381.32322</v>
      </c>
      <c r="H24" s="18">
        <f>H25</f>
        <v>0</v>
      </c>
      <c r="I24" s="5"/>
    </row>
    <row r="25" spans="1:9" ht="87.75" customHeight="1">
      <c r="A25" s="14">
        <v>420</v>
      </c>
      <c r="B25" s="15" t="s">
        <v>65</v>
      </c>
      <c r="C25" s="20" t="s">
        <v>4</v>
      </c>
      <c r="D25" s="24" t="s">
        <v>13</v>
      </c>
      <c r="E25" s="20" t="s">
        <v>47</v>
      </c>
      <c r="F25" s="23"/>
      <c r="G25" s="21">
        <f>G26+G27</f>
        <v>258.21998</v>
      </c>
      <c r="H25" s="21">
        <f>H26+H27</f>
        <v>0</v>
      </c>
      <c r="I25" s="5"/>
    </row>
    <row r="26" spans="1:9" ht="55.5" customHeight="1">
      <c r="A26" s="14">
        <v>420</v>
      </c>
      <c r="B26" s="15" t="s">
        <v>29</v>
      </c>
      <c r="C26" s="20" t="s">
        <v>4</v>
      </c>
      <c r="D26" s="24" t="s">
        <v>13</v>
      </c>
      <c r="E26" s="20" t="s">
        <v>47</v>
      </c>
      <c r="F26" s="23">
        <v>240</v>
      </c>
      <c r="G26" s="21">
        <v>194</v>
      </c>
      <c r="H26" s="21"/>
      <c r="I26" s="5"/>
    </row>
    <row r="27" spans="1:9" ht="23.25" customHeight="1">
      <c r="A27" s="14">
        <v>420</v>
      </c>
      <c r="B27" s="15" t="s">
        <v>24</v>
      </c>
      <c r="C27" s="20" t="s">
        <v>4</v>
      </c>
      <c r="D27" s="24" t="s">
        <v>13</v>
      </c>
      <c r="E27" s="20" t="s">
        <v>47</v>
      </c>
      <c r="F27" s="23">
        <v>540</v>
      </c>
      <c r="G27" s="21">
        <v>64.21998</v>
      </c>
      <c r="H27" s="21">
        <v>0</v>
      </c>
      <c r="I27" s="5"/>
    </row>
    <row r="28" spans="1:9" ht="87" customHeight="1">
      <c r="A28" s="14">
        <v>420</v>
      </c>
      <c r="B28" s="19" t="s">
        <v>57</v>
      </c>
      <c r="C28" s="20" t="s">
        <v>4</v>
      </c>
      <c r="D28" s="24" t="s">
        <v>13</v>
      </c>
      <c r="E28" s="20" t="s">
        <v>49</v>
      </c>
      <c r="F28" s="23"/>
      <c r="G28" s="21">
        <f>G29</f>
        <v>5</v>
      </c>
      <c r="H28" s="21">
        <f>H29</f>
        <v>0</v>
      </c>
      <c r="I28" s="5"/>
    </row>
    <row r="29" spans="1:9" ht="57.75" customHeight="1">
      <c r="A29" s="14">
        <v>420</v>
      </c>
      <c r="B29" s="15" t="s">
        <v>29</v>
      </c>
      <c r="C29" s="20" t="s">
        <v>4</v>
      </c>
      <c r="D29" s="24" t="s">
        <v>13</v>
      </c>
      <c r="E29" s="20" t="s">
        <v>49</v>
      </c>
      <c r="F29" s="23">
        <v>240</v>
      </c>
      <c r="G29" s="21">
        <v>5</v>
      </c>
      <c r="H29" s="21">
        <v>0</v>
      </c>
      <c r="I29" s="5"/>
    </row>
    <row r="30" spans="1:11" ht="96.75" customHeight="1">
      <c r="A30" s="14">
        <v>420</v>
      </c>
      <c r="B30" s="15" t="s">
        <v>73</v>
      </c>
      <c r="C30" s="20" t="s">
        <v>4</v>
      </c>
      <c r="D30" s="24" t="s">
        <v>13</v>
      </c>
      <c r="E30" s="20" t="s">
        <v>52</v>
      </c>
      <c r="F30" s="23"/>
      <c r="G30" s="21">
        <f>G31</f>
        <v>118.10324</v>
      </c>
      <c r="H30" s="21">
        <f>H31</f>
        <v>0</v>
      </c>
      <c r="I30" s="5"/>
      <c r="K30" s="4"/>
    </row>
    <row r="31" spans="1:9" ht="56.25" customHeight="1">
      <c r="A31" s="14">
        <v>420</v>
      </c>
      <c r="B31" s="15" t="s">
        <v>29</v>
      </c>
      <c r="C31" s="20" t="s">
        <v>4</v>
      </c>
      <c r="D31" s="24" t="s">
        <v>13</v>
      </c>
      <c r="E31" s="20" t="s">
        <v>52</v>
      </c>
      <c r="F31" s="23">
        <v>240</v>
      </c>
      <c r="G31" s="21">
        <v>118.10324</v>
      </c>
      <c r="H31" s="21">
        <v>0</v>
      </c>
      <c r="I31" s="5"/>
    </row>
    <row r="32" spans="1:9" ht="63.75">
      <c r="A32" s="14">
        <v>420</v>
      </c>
      <c r="B32" s="15" t="s">
        <v>12</v>
      </c>
      <c r="C32" s="20" t="s">
        <v>3</v>
      </c>
      <c r="D32" s="20" t="s">
        <v>17</v>
      </c>
      <c r="E32" s="24"/>
      <c r="F32" s="23"/>
      <c r="G32" s="18">
        <f>G33</f>
        <v>196.024</v>
      </c>
      <c r="H32" s="18">
        <f>H33</f>
        <v>0</v>
      </c>
      <c r="I32" s="5"/>
    </row>
    <row r="33" spans="1:9" ht="145.5" customHeight="1">
      <c r="A33" s="14">
        <v>420</v>
      </c>
      <c r="B33" s="19" t="s">
        <v>74</v>
      </c>
      <c r="C33" s="20" t="s">
        <v>3</v>
      </c>
      <c r="D33" s="20" t="s">
        <v>17</v>
      </c>
      <c r="E33" s="20" t="s">
        <v>50</v>
      </c>
      <c r="F33" s="23"/>
      <c r="G33" s="21">
        <f>G34+G35</f>
        <v>196.024</v>
      </c>
      <c r="H33" s="21">
        <f>H34+H35</f>
        <v>0</v>
      </c>
      <c r="I33" s="5"/>
    </row>
    <row r="34" spans="1:9" ht="48">
      <c r="A34" s="14">
        <v>420</v>
      </c>
      <c r="B34" s="15" t="s">
        <v>29</v>
      </c>
      <c r="C34" s="20" t="s">
        <v>3</v>
      </c>
      <c r="D34" s="20" t="s">
        <v>17</v>
      </c>
      <c r="E34" s="20" t="s">
        <v>50</v>
      </c>
      <c r="F34" s="23">
        <v>240</v>
      </c>
      <c r="G34" s="21">
        <v>186.024</v>
      </c>
      <c r="H34" s="21">
        <v>0</v>
      </c>
      <c r="I34" s="5"/>
    </row>
    <row r="35" spans="1:9" ht="18.75">
      <c r="A35" s="14"/>
      <c r="B35" s="15" t="s">
        <v>30</v>
      </c>
      <c r="C35" s="20" t="s">
        <v>3</v>
      </c>
      <c r="D35" s="20" t="s">
        <v>17</v>
      </c>
      <c r="E35" s="20" t="s">
        <v>50</v>
      </c>
      <c r="F35" s="23">
        <v>850</v>
      </c>
      <c r="G35" s="21">
        <v>10</v>
      </c>
      <c r="H35" s="21"/>
      <c r="I35" s="5"/>
    </row>
    <row r="36" spans="1:9" ht="32.25">
      <c r="A36" s="14">
        <v>420</v>
      </c>
      <c r="B36" s="15" t="s">
        <v>26</v>
      </c>
      <c r="C36" s="20" t="s">
        <v>3</v>
      </c>
      <c r="D36" s="20" t="s">
        <v>33</v>
      </c>
      <c r="E36" s="24"/>
      <c r="F36" s="23"/>
      <c r="G36" s="18">
        <f>G37</f>
        <v>1</v>
      </c>
      <c r="H36" s="18">
        <f>H37</f>
        <v>0</v>
      </c>
      <c r="I36" s="5"/>
    </row>
    <row r="37" spans="1:9" ht="88.5" customHeight="1">
      <c r="A37" s="14">
        <v>420</v>
      </c>
      <c r="B37" s="15" t="s">
        <v>72</v>
      </c>
      <c r="C37" s="20" t="s">
        <v>3</v>
      </c>
      <c r="D37" s="20" t="s">
        <v>33</v>
      </c>
      <c r="E37" s="25" t="s">
        <v>54</v>
      </c>
      <c r="F37" s="23"/>
      <c r="G37" s="21">
        <f>G38</f>
        <v>1</v>
      </c>
      <c r="H37" s="21">
        <f>H38</f>
        <v>0</v>
      </c>
      <c r="I37" s="5"/>
    </row>
    <row r="38" spans="1:9" ht="48">
      <c r="A38" s="14">
        <v>420</v>
      </c>
      <c r="B38" s="15" t="s">
        <v>29</v>
      </c>
      <c r="C38" s="20" t="s">
        <v>3</v>
      </c>
      <c r="D38" s="20" t="s">
        <v>33</v>
      </c>
      <c r="E38" s="25" t="s">
        <v>54</v>
      </c>
      <c r="F38" s="23">
        <v>240</v>
      </c>
      <c r="G38" s="21">
        <v>1</v>
      </c>
      <c r="H38" s="21">
        <v>0</v>
      </c>
      <c r="I38" s="5"/>
    </row>
    <row r="39" spans="1:9" ht="27" customHeight="1">
      <c r="A39" s="14">
        <v>420</v>
      </c>
      <c r="B39" s="15" t="s">
        <v>44</v>
      </c>
      <c r="C39" s="20" t="s">
        <v>16</v>
      </c>
      <c r="D39" s="24" t="s">
        <v>18</v>
      </c>
      <c r="E39" s="23"/>
      <c r="F39" s="20"/>
      <c r="G39" s="18">
        <f>G40</f>
        <v>64</v>
      </c>
      <c r="H39" s="18">
        <f>H40</f>
        <v>64</v>
      </c>
      <c r="I39" s="5"/>
    </row>
    <row r="40" spans="1:9" ht="72" customHeight="1">
      <c r="A40" s="14">
        <v>420</v>
      </c>
      <c r="B40" s="15" t="s">
        <v>58</v>
      </c>
      <c r="C40" s="20" t="s">
        <v>16</v>
      </c>
      <c r="D40" s="24" t="s">
        <v>18</v>
      </c>
      <c r="E40" s="23">
        <v>4700000000</v>
      </c>
      <c r="F40" s="20"/>
      <c r="G40" s="21">
        <f>G41</f>
        <v>64</v>
      </c>
      <c r="H40" s="21">
        <f>H41</f>
        <v>64</v>
      </c>
      <c r="I40" s="5"/>
    </row>
    <row r="41" spans="1:9" ht="63.75">
      <c r="A41" s="14">
        <v>420</v>
      </c>
      <c r="B41" s="15" t="s">
        <v>45</v>
      </c>
      <c r="C41" s="20" t="s">
        <v>16</v>
      </c>
      <c r="D41" s="24" t="s">
        <v>18</v>
      </c>
      <c r="E41" s="23">
        <v>4700000000</v>
      </c>
      <c r="F41" s="20" t="s">
        <v>46</v>
      </c>
      <c r="G41" s="21">
        <v>64</v>
      </c>
      <c r="H41" s="21">
        <f>G41</f>
        <v>64</v>
      </c>
      <c r="I41" s="5"/>
    </row>
    <row r="42" spans="1:9" ht="18.75">
      <c r="A42" s="14">
        <v>420</v>
      </c>
      <c r="B42" s="15" t="s">
        <v>32</v>
      </c>
      <c r="C42" s="24" t="s">
        <v>16</v>
      </c>
      <c r="D42" s="24" t="s">
        <v>17</v>
      </c>
      <c r="E42" s="23"/>
      <c r="F42" s="20"/>
      <c r="G42" s="18">
        <f>G45+G43</f>
        <v>507.56476</v>
      </c>
      <c r="H42" s="18">
        <f>H45+H43</f>
        <v>0</v>
      </c>
      <c r="I42" s="5"/>
    </row>
    <row r="43" spans="1:9" ht="65.25" customHeight="1">
      <c r="A43" s="14">
        <v>420</v>
      </c>
      <c r="B43" s="15" t="s">
        <v>53</v>
      </c>
      <c r="C43" s="24" t="s">
        <v>16</v>
      </c>
      <c r="D43" s="24" t="s">
        <v>17</v>
      </c>
      <c r="E43" s="23">
        <v>4900000000</v>
      </c>
      <c r="F43" s="20"/>
      <c r="G43" s="21">
        <f>G44</f>
        <v>23.05006</v>
      </c>
      <c r="H43" s="21">
        <v>0</v>
      </c>
      <c r="I43" s="5"/>
    </row>
    <row r="44" spans="1:9" ht="48">
      <c r="A44" s="14">
        <v>420</v>
      </c>
      <c r="B44" s="15" t="s">
        <v>29</v>
      </c>
      <c r="C44" s="24" t="s">
        <v>16</v>
      </c>
      <c r="D44" s="24" t="s">
        <v>17</v>
      </c>
      <c r="E44" s="23">
        <v>4900000000</v>
      </c>
      <c r="F44" s="20" t="s">
        <v>31</v>
      </c>
      <c r="G44" s="31">
        <v>23.05006</v>
      </c>
      <c r="H44" s="21">
        <v>0</v>
      </c>
      <c r="I44" s="5"/>
    </row>
    <row r="45" spans="1:11" ht="71.25" customHeight="1">
      <c r="A45" s="14">
        <v>420</v>
      </c>
      <c r="B45" s="15" t="s">
        <v>71</v>
      </c>
      <c r="C45" s="24" t="s">
        <v>16</v>
      </c>
      <c r="D45" s="24" t="s">
        <v>17</v>
      </c>
      <c r="E45" s="23">
        <v>4300000000</v>
      </c>
      <c r="F45" s="20"/>
      <c r="G45" s="21">
        <f>G46</f>
        <v>484.5147</v>
      </c>
      <c r="H45" s="21">
        <f>H46</f>
        <v>0</v>
      </c>
      <c r="I45" s="5"/>
      <c r="K45" s="4"/>
    </row>
    <row r="46" spans="1:9" ht="23.25" customHeight="1">
      <c r="A46" s="14">
        <v>420</v>
      </c>
      <c r="B46" s="15" t="s">
        <v>24</v>
      </c>
      <c r="C46" s="24" t="s">
        <v>16</v>
      </c>
      <c r="D46" s="24" t="s">
        <v>17</v>
      </c>
      <c r="E46" s="23">
        <v>4300000000</v>
      </c>
      <c r="F46" s="20" t="s">
        <v>23</v>
      </c>
      <c r="G46" s="21">
        <v>484.5147</v>
      </c>
      <c r="H46" s="21">
        <v>0</v>
      </c>
      <c r="I46" s="5"/>
    </row>
    <row r="47" spans="1:9" ht="18.75">
      <c r="A47" s="14">
        <v>420</v>
      </c>
      <c r="B47" s="15" t="s">
        <v>1</v>
      </c>
      <c r="C47" s="20" t="s">
        <v>18</v>
      </c>
      <c r="D47" s="20" t="s">
        <v>3</v>
      </c>
      <c r="E47" s="23"/>
      <c r="F47" s="20"/>
      <c r="G47" s="18">
        <f>G48+G50</f>
        <v>1084.81341</v>
      </c>
      <c r="H47" s="18">
        <f>H48</f>
        <v>608</v>
      </c>
      <c r="I47" s="5"/>
    </row>
    <row r="48" spans="1:12" ht="72" customHeight="1">
      <c r="A48" s="14">
        <v>420</v>
      </c>
      <c r="B48" s="15" t="s">
        <v>70</v>
      </c>
      <c r="C48" s="20" t="s">
        <v>18</v>
      </c>
      <c r="D48" s="20" t="s">
        <v>3</v>
      </c>
      <c r="E48" s="23">
        <v>3900000000</v>
      </c>
      <c r="F48" s="20"/>
      <c r="G48" s="21">
        <f>G49</f>
        <v>1084.81341</v>
      </c>
      <c r="H48" s="21">
        <f>H49</f>
        <v>608</v>
      </c>
      <c r="I48" s="5"/>
      <c r="L48" s="4"/>
    </row>
    <row r="49" spans="1:9" ht="48">
      <c r="A49" s="14">
        <v>420</v>
      </c>
      <c r="B49" s="15" t="s">
        <v>29</v>
      </c>
      <c r="C49" s="20" t="s">
        <v>18</v>
      </c>
      <c r="D49" s="20" t="s">
        <v>3</v>
      </c>
      <c r="E49" s="23">
        <v>3900000000</v>
      </c>
      <c r="F49" s="20" t="s">
        <v>31</v>
      </c>
      <c r="G49" s="21">
        <v>1084.81341</v>
      </c>
      <c r="H49" s="21">
        <v>608</v>
      </c>
      <c r="I49" s="5"/>
    </row>
    <row r="50" spans="1:9" ht="63.75" customHeight="1" hidden="1">
      <c r="A50" s="14">
        <v>420</v>
      </c>
      <c r="B50" s="15" t="s">
        <v>59</v>
      </c>
      <c r="C50" s="20" t="s">
        <v>18</v>
      </c>
      <c r="D50" s="20" t="s">
        <v>3</v>
      </c>
      <c r="E50" s="23">
        <v>4300000000</v>
      </c>
      <c r="F50" s="20"/>
      <c r="G50" s="21">
        <f>G51</f>
        <v>0</v>
      </c>
      <c r="H50" s="21">
        <f>H51</f>
        <v>0</v>
      </c>
      <c r="I50" s="5"/>
    </row>
    <row r="51" spans="1:9" ht="30.75" customHeight="1" hidden="1">
      <c r="A51" s="14">
        <v>420</v>
      </c>
      <c r="B51" s="15" t="s">
        <v>24</v>
      </c>
      <c r="C51" s="20" t="s">
        <v>18</v>
      </c>
      <c r="D51" s="20" t="s">
        <v>3</v>
      </c>
      <c r="E51" s="23">
        <v>4300000000</v>
      </c>
      <c r="F51" s="20" t="s">
        <v>23</v>
      </c>
      <c r="G51" s="21">
        <v>0</v>
      </c>
      <c r="H51" s="21">
        <v>0</v>
      </c>
      <c r="I51" s="5"/>
    </row>
    <row r="52" spans="1:9" ht="46.5" customHeight="1">
      <c r="A52" s="14">
        <v>420</v>
      </c>
      <c r="B52" s="15" t="s">
        <v>8</v>
      </c>
      <c r="C52" s="20" t="s">
        <v>19</v>
      </c>
      <c r="D52" s="20" t="s">
        <v>3</v>
      </c>
      <c r="E52" s="23"/>
      <c r="F52" s="23"/>
      <c r="G52" s="18">
        <f>G53</f>
        <v>18.28464</v>
      </c>
      <c r="H52" s="18">
        <f>H53</f>
        <v>0</v>
      </c>
      <c r="I52" s="5"/>
    </row>
    <row r="53" spans="1:9" ht="66" customHeight="1">
      <c r="A53" s="14">
        <v>420</v>
      </c>
      <c r="B53" s="19" t="s">
        <v>69</v>
      </c>
      <c r="C53" s="20" t="s">
        <v>19</v>
      </c>
      <c r="D53" s="20" t="s">
        <v>3</v>
      </c>
      <c r="E53" s="23">
        <v>3900000000</v>
      </c>
      <c r="F53" s="23"/>
      <c r="G53" s="21">
        <f>G54+G55</f>
        <v>18.28464</v>
      </c>
      <c r="H53" s="21">
        <f>H54+H55</f>
        <v>0</v>
      </c>
      <c r="I53" s="5"/>
    </row>
    <row r="54" spans="1:9" ht="48">
      <c r="A54" s="14">
        <v>420</v>
      </c>
      <c r="B54" s="15" t="s">
        <v>29</v>
      </c>
      <c r="C54" s="20" t="s">
        <v>19</v>
      </c>
      <c r="D54" s="20" t="s">
        <v>3</v>
      </c>
      <c r="E54" s="23">
        <v>3900000000</v>
      </c>
      <c r="F54" s="20" t="s">
        <v>31</v>
      </c>
      <c r="G54" s="21">
        <v>17.088</v>
      </c>
      <c r="H54" s="21">
        <v>0</v>
      </c>
      <c r="I54" s="5"/>
    </row>
    <row r="55" spans="1:9" ht="18.75">
      <c r="A55" s="14">
        <v>420</v>
      </c>
      <c r="B55" s="15" t="s">
        <v>30</v>
      </c>
      <c r="C55" s="20" t="s">
        <v>19</v>
      </c>
      <c r="D55" s="20" t="s">
        <v>3</v>
      </c>
      <c r="E55" s="23">
        <v>3900000000</v>
      </c>
      <c r="F55" s="23">
        <v>850</v>
      </c>
      <c r="G55" s="21">
        <v>1.19664</v>
      </c>
      <c r="H55" s="21">
        <v>0</v>
      </c>
      <c r="I55" s="5"/>
    </row>
    <row r="56" spans="1:9" ht="32.25">
      <c r="A56" s="14">
        <v>420</v>
      </c>
      <c r="B56" s="15" t="s">
        <v>35</v>
      </c>
      <c r="C56" s="20" t="s">
        <v>34</v>
      </c>
      <c r="D56" s="20" t="s">
        <v>34</v>
      </c>
      <c r="E56" s="23"/>
      <c r="F56" s="20"/>
      <c r="G56" s="18">
        <f>G57</f>
        <v>12.04125</v>
      </c>
      <c r="H56" s="18">
        <f>H57</f>
        <v>0</v>
      </c>
      <c r="I56" s="5"/>
    </row>
    <row r="57" spans="1:11" ht="84.75" customHeight="1">
      <c r="A57" s="14">
        <v>420</v>
      </c>
      <c r="B57" s="15" t="s">
        <v>68</v>
      </c>
      <c r="C57" s="20" t="s">
        <v>34</v>
      </c>
      <c r="D57" s="20" t="s">
        <v>34</v>
      </c>
      <c r="E57" s="20" t="s">
        <v>51</v>
      </c>
      <c r="F57" s="20"/>
      <c r="G57" s="21">
        <f>G58</f>
        <v>12.04125</v>
      </c>
      <c r="H57" s="21">
        <f>H58</f>
        <v>0</v>
      </c>
      <c r="I57" s="5"/>
      <c r="K57" s="4"/>
    </row>
    <row r="58" spans="1:9" ht="18.75">
      <c r="A58" s="14">
        <v>420</v>
      </c>
      <c r="B58" s="15" t="s">
        <v>24</v>
      </c>
      <c r="C58" s="20" t="s">
        <v>34</v>
      </c>
      <c r="D58" s="20" t="s">
        <v>34</v>
      </c>
      <c r="E58" s="20" t="s">
        <v>51</v>
      </c>
      <c r="F58" s="20" t="s">
        <v>23</v>
      </c>
      <c r="G58" s="21">
        <v>12.04125</v>
      </c>
      <c r="H58" s="21">
        <v>0</v>
      </c>
      <c r="I58" s="5"/>
    </row>
    <row r="59" spans="1:9" ht="18.75">
      <c r="A59" s="14">
        <v>420</v>
      </c>
      <c r="B59" s="15" t="s">
        <v>0</v>
      </c>
      <c r="C59" s="20" t="s">
        <v>20</v>
      </c>
      <c r="D59" s="16" t="s">
        <v>4</v>
      </c>
      <c r="E59" s="23"/>
      <c r="F59" s="23"/>
      <c r="G59" s="18">
        <f>G60</f>
        <v>157.32413</v>
      </c>
      <c r="H59" s="18">
        <f>H60</f>
        <v>0</v>
      </c>
      <c r="I59" s="5"/>
    </row>
    <row r="60" spans="1:9" ht="90" customHeight="1">
      <c r="A60" s="14">
        <v>420</v>
      </c>
      <c r="B60" s="15" t="s">
        <v>68</v>
      </c>
      <c r="C60" s="20" t="s">
        <v>20</v>
      </c>
      <c r="D60" s="16" t="s">
        <v>4</v>
      </c>
      <c r="E60" s="23">
        <v>4400000000</v>
      </c>
      <c r="F60" s="23"/>
      <c r="G60" s="21">
        <f>G61+G62</f>
        <v>157.32413</v>
      </c>
      <c r="H60" s="21">
        <f>H61+H62</f>
        <v>0</v>
      </c>
      <c r="I60" s="5"/>
    </row>
    <row r="61" spans="1:9" ht="48">
      <c r="A61" s="14">
        <v>420</v>
      </c>
      <c r="B61" s="15" t="s">
        <v>29</v>
      </c>
      <c r="C61" s="20" t="s">
        <v>20</v>
      </c>
      <c r="D61" s="16" t="s">
        <v>4</v>
      </c>
      <c r="E61" s="23">
        <v>4400000000</v>
      </c>
      <c r="F61" s="23">
        <v>240</v>
      </c>
      <c r="G61" s="21">
        <v>45</v>
      </c>
      <c r="H61" s="21">
        <v>0</v>
      </c>
      <c r="I61" s="5"/>
    </row>
    <row r="62" spans="1:9" ht="24.75" customHeight="1">
      <c r="A62" s="14">
        <v>420</v>
      </c>
      <c r="B62" s="15" t="s">
        <v>24</v>
      </c>
      <c r="C62" s="20" t="s">
        <v>20</v>
      </c>
      <c r="D62" s="16" t="s">
        <v>4</v>
      </c>
      <c r="E62" s="23">
        <v>4400000000</v>
      </c>
      <c r="F62" s="20" t="s">
        <v>23</v>
      </c>
      <c r="G62" s="21">
        <v>112.32413</v>
      </c>
      <c r="H62" s="21">
        <v>0</v>
      </c>
      <c r="I62" s="5"/>
    </row>
    <row r="63" spans="1:9" ht="18.75" hidden="1">
      <c r="A63" s="14">
        <v>420</v>
      </c>
      <c r="B63" s="15" t="s">
        <v>36</v>
      </c>
      <c r="C63" s="20" t="s">
        <v>7</v>
      </c>
      <c r="D63" s="16" t="s">
        <v>4</v>
      </c>
      <c r="E63" s="23"/>
      <c r="F63" s="20"/>
      <c r="G63" s="18">
        <f>G64</f>
        <v>0</v>
      </c>
      <c r="H63" s="18">
        <v>0</v>
      </c>
      <c r="I63" s="5"/>
    </row>
    <row r="64" spans="1:9" ht="80.25" customHeight="1" hidden="1">
      <c r="A64" s="14">
        <v>420</v>
      </c>
      <c r="B64" s="19" t="s">
        <v>56</v>
      </c>
      <c r="C64" s="20" t="s">
        <v>7</v>
      </c>
      <c r="D64" s="16" t="s">
        <v>4</v>
      </c>
      <c r="E64" s="20" t="s">
        <v>55</v>
      </c>
      <c r="F64" s="20"/>
      <c r="G64" s="21">
        <f>G65</f>
        <v>0</v>
      </c>
      <c r="H64" s="21">
        <v>0</v>
      </c>
      <c r="I64" s="5"/>
    </row>
    <row r="65" spans="1:9" ht="26.25" customHeight="1" hidden="1">
      <c r="A65" s="14">
        <v>420</v>
      </c>
      <c r="B65" s="15" t="s">
        <v>24</v>
      </c>
      <c r="C65" s="20" t="s">
        <v>7</v>
      </c>
      <c r="D65" s="16" t="s">
        <v>4</v>
      </c>
      <c r="E65" s="20" t="s">
        <v>55</v>
      </c>
      <c r="F65" s="20" t="s">
        <v>23</v>
      </c>
      <c r="G65" s="21">
        <v>0</v>
      </c>
      <c r="H65" s="21">
        <v>0</v>
      </c>
      <c r="I65" s="5"/>
    </row>
    <row r="66" spans="1:9" ht="35.25" customHeight="1">
      <c r="A66" s="14">
        <v>420</v>
      </c>
      <c r="B66" s="15" t="s">
        <v>64</v>
      </c>
      <c r="C66" s="20" t="s">
        <v>13</v>
      </c>
      <c r="D66" s="16" t="s">
        <v>4</v>
      </c>
      <c r="E66" s="20"/>
      <c r="F66" s="20"/>
      <c r="G66" s="18">
        <f>G68</f>
        <v>8</v>
      </c>
      <c r="H66" s="21">
        <v>0</v>
      </c>
      <c r="I66" s="5"/>
    </row>
    <row r="67" spans="1:9" ht="78" customHeight="1">
      <c r="A67" s="14">
        <v>420</v>
      </c>
      <c r="B67" s="15" t="s">
        <v>65</v>
      </c>
      <c r="C67" s="20" t="s">
        <v>13</v>
      </c>
      <c r="D67" s="16" t="s">
        <v>4</v>
      </c>
      <c r="E67" s="20" t="s">
        <v>47</v>
      </c>
      <c r="F67" s="20"/>
      <c r="G67" s="18">
        <f>G68</f>
        <v>8</v>
      </c>
      <c r="H67" s="21">
        <v>0</v>
      </c>
      <c r="I67" s="5"/>
    </row>
    <row r="68" spans="1:9" ht="39.75" customHeight="1">
      <c r="A68" s="14">
        <v>420</v>
      </c>
      <c r="B68" s="15" t="s">
        <v>63</v>
      </c>
      <c r="C68" s="20" t="s">
        <v>13</v>
      </c>
      <c r="D68" s="16" t="s">
        <v>4</v>
      </c>
      <c r="E68" s="20" t="s">
        <v>47</v>
      </c>
      <c r="F68" s="20" t="s">
        <v>62</v>
      </c>
      <c r="G68" s="21">
        <v>8</v>
      </c>
      <c r="H68" s="21">
        <v>0</v>
      </c>
      <c r="I68" s="5"/>
    </row>
    <row r="69" spans="1:9" ht="18.75">
      <c r="A69" s="26"/>
      <c r="B69" s="27" t="s">
        <v>2</v>
      </c>
      <c r="C69" s="28"/>
      <c r="D69" s="17"/>
      <c r="E69" s="28"/>
      <c r="F69" s="28"/>
      <c r="G69" s="29">
        <f>G7+G10+G18+G21+G24+G32+G36+G42+G47+G52+G56+G59+G63+G39+G66</f>
        <v>4173.78177</v>
      </c>
      <c r="H69" s="29">
        <f>H7+H10+H18+H21+H24+H32+H36+H42+H47+H52+H56+H59+H63+H39</f>
        <v>672</v>
      </c>
      <c r="I69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2017-11-01T06:09:18Z</cp:lastPrinted>
  <dcterms:created xsi:type="dcterms:W3CDTF">2007-10-25T07:07:19Z</dcterms:created>
  <dcterms:modified xsi:type="dcterms:W3CDTF">2018-12-18T06:45:14Z</dcterms:modified>
  <cp:category/>
  <cp:version/>
  <cp:contentType/>
  <cp:contentStatus/>
</cp:coreProperties>
</file>